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kosma\Desktop\"/>
    </mc:Choice>
  </mc:AlternateContent>
  <bookViews>
    <workbookView xWindow="0" yWindow="0" windowWidth="23040" windowHeight="9360"/>
  </bookViews>
  <sheets>
    <sheet name="Φύλλο1" sheetId="2" r:id="rId1"/>
  </sheets>
  <calcPr calcId="162913"/>
</workbook>
</file>

<file path=xl/calcChain.xml><?xml version="1.0" encoding="utf-8"?>
<calcChain xmlns="http://schemas.openxmlformats.org/spreadsheetml/2006/main">
  <c r="F62" i="2" l="1"/>
  <c r="G61" i="2"/>
  <c r="F61" i="2"/>
  <c r="F60" i="2"/>
  <c r="H59" i="2"/>
  <c r="G59" i="2"/>
  <c r="F59" i="2"/>
  <c r="F58" i="2"/>
  <c r="F57" i="2"/>
  <c r="F56" i="2"/>
  <c r="F55" i="2"/>
  <c r="F54" i="2"/>
  <c r="F53" i="2"/>
  <c r="F52" i="2"/>
  <c r="F51" i="2"/>
  <c r="F50" i="2"/>
  <c r="F49" i="2"/>
  <c r="F48" i="2"/>
  <c r="G47" i="2"/>
  <c r="F47" i="2"/>
  <c r="F46" i="2"/>
  <c r="F45" i="2"/>
  <c r="F44" i="2"/>
  <c r="F43" i="2"/>
  <c r="F42" i="2"/>
  <c r="F41" i="2"/>
  <c r="G40" i="2"/>
  <c r="F40" i="2"/>
  <c r="F39" i="2"/>
  <c r="F38" i="2"/>
  <c r="F37" i="2"/>
  <c r="F36" i="2"/>
  <c r="F35" i="2"/>
  <c r="F34" i="2"/>
  <c r="F33" i="2"/>
  <c r="F32" i="2"/>
  <c r="F31" i="2"/>
  <c r="F30" i="2"/>
  <c r="F29" i="2"/>
  <c r="G28" i="2"/>
  <c r="F28" i="2"/>
  <c r="F27" i="2"/>
  <c r="F26" i="2"/>
  <c r="F25" i="2"/>
  <c r="F24" i="2"/>
  <c r="F23" i="2"/>
  <c r="G22" i="2"/>
  <c r="F22" i="2"/>
  <c r="F21" i="2"/>
  <c r="G20" i="2"/>
  <c r="F20" i="2"/>
  <c r="G19" i="2"/>
  <c r="F19" i="2"/>
  <c r="F18" i="2"/>
  <c r="G17" i="2"/>
  <c r="F17" i="2"/>
  <c r="G16" i="2"/>
  <c r="F16" i="2"/>
  <c r="F15" i="2"/>
  <c r="F14" i="2"/>
  <c r="F13" i="2"/>
  <c r="F12" i="2"/>
  <c r="G11" i="2"/>
  <c r="F11" i="2"/>
  <c r="F10" i="2"/>
  <c r="F9" i="2"/>
  <c r="G8" i="2"/>
  <c r="F8" i="2"/>
  <c r="F7" i="2"/>
  <c r="F6" i="2"/>
  <c r="F5" i="2"/>
</calcChain>
</file>

<file path=xl/sharedStrings.xml><?xml version="1.0" encoding="utf-8"?>
<sst xmlns="http://schemas.openxmlformats.org/spreadsheetml/2006/main" count="129" uniqueCount="74">
  <si>
    <t>Α/Α</t>
  </si>
  <si>
    <t xml:space="preserve">ΚΕΝΤΡΑ ΚΟΙΝΟΤΗΤΑΣ ΑΝΑ ΔΗΜΟ </t>
  </si>
  <si>
    <r>
      <rPr>
        <b/>
        <sz val="10"/>
        <rFont val="Calibri"/>
        <charset val="161"/>
      </rPr>
      <t>ΑΡΙΘΜΟΣ ΩΦΕΛΟΥΜΕΝΩΝ</t>
    </r>
    <r>
      <rPr>
        <b/>
        <sz val="10"/>
        <color rgb="FFC00000"/>
        <rFont val="Calibri"/>
        <charset val="161"/>
      </rPr>
      <t xml:space="preserve"> </t>
    </r>
    <r>
      <rPr>
        <sz val="10"/>
        <color rgb="FFC00000"/>
        <rFont val="Calibri"/>
        <charset val="161"/>
      </rPr>
      <t>*</t>
    </r>
  </si>
  <si>
    <t>ΑΠΟΤΕΛΕΣΜΑΤΑ ΑΠΟΓΡΑΦΗΣ ΠΛΗΘΥΣΜΟΥ - ΚΑΤΟΙΚΙΩΝ 2021 (ΕΛΣΤΑΤ)</t>
  </si>
  <si>
    <t>ΠΟΣΟΣΤΟ ΩΦΕΛΟΥΜΕΝΩΝ</t>
  </si>
  <si>
    <t>ΠΡΟΤΕΙΝΟΜΕΝΟΣ ΑΡΙΘΜΟΣ ΠΡΟΣΘΕΤΟΥ ΠΡΟΣΩΠΙΚΟΥ ΚΕΝΤΡΙΚΗΣ ΔΟΜΗΣ ΜΕ ΣΥΜΒΑΣΕΙΣ ΕΞΑΡΤΗΜΕΝΗΣ ΕΡΓΑΣΙΑΣ</t>
  </si>
  <si>
    <t>ΠΡΟΤΕΙΝΟΜΕΝΟΣ ΑΡΙΘΜΟΣ ΠΡΟΣΘΕΤΟΥ ΠΡΟΣΩΠΙΚΟΥ ΠΑΡΑΡΤΗΜΑΤΟΣ ΡΟΜΑ ΜΕ ΣΥΜΒΑΣΕΙΣ ΕΞΑΡΤΗΜΕΝΗΣ ΕΡΓΑΣΙΑΣ</t>
  </si>
  <si>
    <t xml:space="preserve"> ΚΕΝΤΡΟ ΚΟΙΝΟΤΗΤΑΣ ΔΗΜΟΥ ΡΑΦΗΝΑΣ ΠΙΚΕΡΜΙΟΥ</t>
  </si>
  <si>
    <t>ΚΕΝΤΡΟ ΚΟΙΝΟΤΗΤΑΣ ΔΗΜΟΥ ΛΑΥΡΕΩΤΙΚΗΣ</t>
  </si>
  <si>
    <t>ΚΕΝΤΡΟ ΚΟΙΝΟΤΗΤΑΣ ΔΗΜΟΥ ΒΥΡΩΝΑ</t>
  </si>
  <si>
    <t xml:space="preserve">ΚΕΝΤΡΟ ΚΟΙΝΟΤΗΤΑΣ ΜΕ ΠΑΡΑΡΤΗΜΑ ΡΟΜΑ ΔΗΜΟΥ ΜΕΓΑΡΕΩΝ </t>
  </si>
  <si>
    <t>ΚΕΝΤΡΟ ΚΟΙΝΟΤΗΤΑΣ ΔΗΜΟΥ-ΔΑΦΝΗΣ-ΥΜΗΤΤΟΥ</t>
  </si>
  <si>
    <t>ΚΕΝΤΡΟ ΚΟΙΝΟΤΗΤΑΣ ΔΗΜΟΥ ΠΕΡΙΣΤΕΡΙΟΥ</t>
  </si>
  <si>
    <t>ΔΙΕΡΥΜΕΝΟ ΚΕΝΤΡΟ ΚΟΙΝΟΤΗΤΑΣ ΔΗΜΟΥ ΙΛΙΟΥ ΚΕΝΤΡΙΚΗ ΔΟΜΗ  ΠΑΡΑΡΤΗΜΑ ΡΟΜΑ</t>
  </si>
  <si>
    <t>KΕΝΤΡΟ ΚΟΙΝΟΤΗΤΑΣ ΔΗΜΟΥ ΧΑΪΔΑΡΙΟΥ</t>
  </si>
  <si>
    <t>ΚΕΝΤΡΟ ΚΟΙΝΟΤΗΤΑΣ ΔΗΜΟΥ ΩΡΩΠΟΥ</t>
  </si>
  <si>
    <t>ΚΕΝΤΡΟ ΚΟΙΝΟΤΗΤΑΣ ΔΗΜΟΥ ΑΙΓΙΝΑΣ</t>
  </si>
  <si>
    <t>ΚΕΝΤΡΟ ΚΟΙΝΟΤΗΤΑΣ ΔΗΜΟΥ ΑΙΓΑΛΕΩ</t>
  </si>
  <si>
    <t>ΚΕΝΤΡΟ ΚΟΙΝΟΤΗΤΑΣ ΔΗΜΟΥ ΑΓΙΑΣ ΒΑΡΒΑΡΑΣ ΚΕΝΤΡΙΚΗ ΔΟΜΗ  ΠΑΡΑΡΤΗΜΑ ΡΟΜΑ</t>
  </si>
  <si>
    <t>ΔΙΕΥΡΥΜΕΝΟ ΚΕΝΤΡΟ ΚΟΙΝΟΤΗΤΑΣ ΜΕ ΠΑΡΑΡΤΗΜΑ ΚΕΝΤΡΟΥ ΈΝΤΑΞΗΣ ΜΕΤΑΝΑΣΤΩΝ ΣΤΟ ΔΗΜΟ ΚΑΛΛΙΘΕΑΣ</t>
  </si>
  <si>
    <t>ΚΕΝΤΡΟ ΚΟΙΝΟΤΗΤΑΣ ΔΗΜΟΥ ΜΑΝΔΡΑΣ-ΕΙΔΥΛΛΙΑΣ</t>
  </si>
  <si>
    <t>ΔΙΕΥΡΥΜΕΝΟ ΚΕΝΤΡΟ ΚΟΙΝΟΤΗΤΑΣ ΚΕΝΤΡΙΚΗ ΔΟΜΗ ΚΑΙ ΠΑΡΑΡΤΗΜΑ ΡΟΜΑ ΔΗΜΟΥ ΣΠΑΤΩΝ  ΑΡΤΕΜΙΔΟΣ</t>
  </si>
  <si>
    <t>ΔΙΕΥΡΥΜΕΝΟ ΚΕΝΤΡΟ ΚΟΙΝΟΤΗΤΑΣ ΔΗΜΟΥ ΑΣΠΡΟΠΥΡΓΟΥ ΚΕΝΤΡΙΚΗ ΔΟΜΗ ΚΑΙ ΠΑΡΑΡΤΗΜΑ ΡΟΜΑ</t>
  </si>
  <si>
    <t>ΚΕΝΤΡΟ ΚΟΙΝΟΤΗΤΑΣ ΣΤΟ ΔΗΜΟ ΠΕΡΑΜΑΤΟΣ</t>
  </si>
  <si>
    <t>ΔΙΕΥΡΥΜΕΝΟ ΚΕΝΤΡΟ ΚΟΙΝΟΤΗΤΑΣ ΚΕΝΤΡΙΚΗ ΔΟΜΗ ΚΑΙ ΠΑΡΑΡΤΗΜΑ ΡΟΜΑ ΔΗΜΟΥ ΦΥΛΗΣ</t>
  </si>
  <si>
    <t>ΚΕΝΤΡΟ ΚΟΙΝΟΤΗΤΑΣ ΔΗΜΟΥ ΗΛΙΟΥΠΟΛΗΣ</t>
  </si>
  <si>
    <t>ΚΕΝΤΡΟ ΚΟΙΝΟΤΗΤΑΣ ΔΗΜΟΥ ΚΟΡΥΔΑΛΛΟΥ</t>
  </si>
  <si>
    <t>ΚΕΝΤΡΟ ΚΟΙΝΟΤΗΤΑΣ ΔΗΜΟΥ ΚΑΙΣΑΡΙΑΝΗΣ</t>
  </si>
  <si>
    <t>ΚΕΝΤΡΟ ΚΟΙΝΟΤΗΤΑΣ ΔΗΜΟΥ ΓΑΛΑΤΣΙΟΥ</t>
  </si>
  <si>
    <t>ΚΕΝΤΡΟΥ ΚΟΙΝΟΤΗΤΑΣ  ΔΗΜΟΥ ΕΛΛΗΝΙΚΟΥ - ΑΡΓΥΡΟΥΠΟΛΗΣ</t>
  </si>
  <si>
    <t>ΔΙΕΥΡΥΜΕΝΟ ΚΕΝΤΡΟ ΚΟΙΝΟΤΗΤΑΣ ΔΗΜΟΥ ΠΕΙΡΑΙΑ ΚΕΝΤΡΙΚΗ ΔΟΜΗ KAI ΠΑΡΑΡΤΗΜΑ ΚΕΜ</t>
  </si>
  <si>
    <t>ΚΕΝΤΡΟ ΚΟΙΝΟΤΗΤΑΣ ΔΗΜΟΥ ΗΡΑΚΛΕΙΟΥ ΑΤΤΙΚΗΣ</t>
  </si>
  <si>
    <t>ΚΕΝΤΡΟ ΚΟΙΝΟΤΗΤΑΣ ΔΗΜΟΥ ΖΩΓΡΑΦΟΥ</t>
  </si>
  <si>
    <t>ΚΕΝΤΡΟ ΚΟΙΝΟΤΗΤΑΣ ΔΗΜΟΥ ΝΙΚΑΙΑΣ - ΑΓ. Ι. ΡΕΝΤΗ</t>
  </si>
  <si>
    <t>ΚΕΝΤΡΟ ΚΟΙΝΟΤΗΤΑΣ  ΔΗΜΟΥ ΑΓΙΩΝ ΑΝΑΡΓΥΡΩΝ ΚΑΜΑΤΕΡΟΥ</t>
  </si>
  <si>
    <t>ΚΕΝΤΡΟ ΚΟΙΝΟΤΗΤΑΣ ΔΗΜΟΥ ΕΛΕΥΣΙΝΑΣ</t>
  </si>
  <si>
    <t>ΚΕΝΤΡΟ ΚΟΙΝΟΤΗΤΑΣ ΔΗΜΟΥ ΣΑΡΩΝΙΚΟΥ</t>
  </si>
  <si>
    <t>ΚΕΝΤΡΟ ΚΟΙΝΟΤΗΤΑΣ ΔΗΜΟΥ ΒΡΙΛΗΣΣΙΩΝ</t>
  </si>
  <si>
    <t>ΚΕΝΤΡΟ ΚΟΙΝΟΤΗΤΑΣ ΔΗΜΟΥ ΦΙΛΑΔΕΛΦΕΙΑΣ - ΧΑΛΚΗΔΟΝΟΣ</t>
  </si>
  <si>
    <t>ΚΕΝΤΡΟ ΚΟΙΝΟΤΗΤΑΣ ΔΗΜΟΥ ΠΑΙΑΝΙΑΣ</t>
  </si>
  <si>
    <t>ΚΕΝΤΡΟ ΚΟΙΝΟΤΗΤΑΣ ΔΗΜΟΥ ΑΓΙΟΥ ΔΗΜΗΤΡΙΟΥ</t>
  </si>
  <si>
    <t>ΚΕΝΤΡΟ ΚΟΙΝΟΤΗΤΑΣ ΔΗΜΟΥ ΜΟΣΧΑΤΟΥ - ΤΑΥΡΟΥ</t>
  </si>
  <si>
    <t>ΔΙΕΥΡΥΜΕΝΟ ΚΕΝΤΡΟ ΚΟΙΝΟΤΗΤΑΣ ΚΕΝΤΡΙΚΗ ΔΟΜΗ  ΠΑΡΑΡΤΗΜΑ ΡΟΜΑ ΔΗΜΟΥ ΚΕΡΑΤΣΙΝΙΟΥ-ΔΡΑΠΕΤΣΩΝΑΣ</t>
  </si>
  <si>
    <t>ΚΕΝΤΡΟ ΚΟΙΝΟΤΗΤΑΣ ΔΗΜΟΥ ΠΕΤΡΟΥΠΟΛΗΣ</t>
  </si>
  <si>
    <t>ΚΕΝΤΡΟ ΚΟΙΝΟΤΗΤΑΣ ΔΗΜΟΥ ΠΑΛΑΙΟΥ ΦΑΛΗΡΟΥ</t>
  </si>
  <si>
    <t>ΚΕΝΤΡΟ ΚΟΙΝΟΤΗΤΑΣ ΔΗΜΟΥ ΒΑΡΗΣ-ΒΟΥΛΑΣ-ΒΟΥΛΙΑΓΜΕΝΗΣ</t>
  </si>
  <si>
    <t>ΚΕΝΤΡΟ ΚΟΙΝΟΤΗΤΑΣ ΔΗΜΟΥ ΝΕΑΣ ΙΩΝΙΑΣ</t>
  </si>
  <si>
    <t>ΚΕΝΤΡO ΚΟΙΝΟΤΗΤΑΣ ΔΗΜΟΥ ΜΕΤΑΜΟΡΦΩΣΗΣ</t>
  </si>
  <si>
    <t>ΚΕΝΤΡΟ ΚΟΙΝΟΤΗΤΑΣ ΔΗΜΟΥ ΑΛΙΜΟΥ</t>
  </si>
  <si>
    <t>ΔΙΕΥΡΥΜΕΝΟ ΚΕΝΤΡΟ ΚΟΙΝΟΤΗΤΑΣ ΔΗΜΟΥ ΑΧΑΡΝΩΝ ΚΕΝΤΡΙΚΗ ΔΟΜΗ ΚΑΙ ΠΑΡΑΡΤΗΜΑ ΡΟΜΑ</t>
  </si>
  <si>
    <t>ΚΕΝΤΡΟ ΚΟΙΝΟΤΗΤΑΣ ΔΗΜΟΥ ΓΛΥΦΑΔΑΣ</t>
  </si>
  <si>
    <t>ΚΕΝΤΡΟ ΚΟΙΝΟΤΗΤΑΣ ΔΗΜΟΥ ΛΥΚΟΒΡΥΣΗΣ-ΠΕΥΚΗΣ</t>
  </si>
  <si>
    <t>ΚΕΝΤΡΟ ΚΟΙΝΟΤΗΤΑΣ ΔΗΜΟΥ ΠΕΝΤΕΛΗΣ</t>
  </si>
  <si>
    <t>ΚΕΝΤΡΟ ΚΟΙΝΟΤΗΤΑΣ ΔΗΜΟΥ ΚΗΦΙΣΙΑΣ</t>
  </si>
  <si>
    <t>ΚΕΝΤΡΟ ΚΟΙΝΟΤΗΤΑΣ ΔΗΜΟΥ ΜΑΡΑΘΩΝΟΣ</t>
  </si>
  <si>
    <t>ΚΕΝΤΡΟ ΚΟΙΝΟΤΗΤΑΣ ΔΗΜΟΥ ΠΑΛΛΗΝΗΣ</t>
  </si>
  <si>
    <t>ΚΕΝΤΡΟ ΚΟΙΝΟΤΗΤΑΣ ΔΗΜΟΥ ΠΑΠΑΓΟΥ-ΧΟΛΑΡΓΟΥ</t>
  </si>
  <si>
    <t>ΚΕΝΤΡΟ ΚΟΙΝΟΤΗΤΑΣ ΔΗΜΟΥ ΑΓΙΑΣ ΠΑΡΑΣΚΕΥΗΣ</t>
  </si>
  <si>
    <t>ΚΕΝΤΡΟ ΚΟΙΝΟΤΗΤΑΣ ΔΗΜΟΥ ΑΜΑΡΟΥΣΙΟΥ</t>
  </si>
  <si>
    <t>ΚΕΝΤΡΟ ΚΟΙΝΟΤΗΤΑΣ ΔΗΜΟΥ ΝΕΑΣ ΣΜΥΡΝΗΣ</t>
  </si>
  <si>
    <t>ΚΕΝΤΡΟ ΚΟΙΝΟΤΗΤΑΣ ΔΗΜΟΥ ΜΑΡΚΟΠΟΥΛΟΥ - ΜΕΣΟΓΑΙΑΣ</t>
  </si>
  <si>
    <t>ΔΙΕΡΥΜΕΝΑ ΚΕΝΤΡΑ ΚΟΙΝΟΤΗΤΑΣ ΔΗΜΟΥ ΑΘΗΝΑΙΩΝ 2 ΚΕΝΤΡΙΚΕΣ ΔΟΜΕΣ 2 ΠΑΡΑΡΤΗΜΑΤΑ ΚΕΜ ΚΑΙ 1 ΠΑΡΑΡΤΗΜΑ ΡΟΜΑ</t>
  </si>
  <si>
    <t>ΚΕΝΤΡΟ ΚΟΙΝΟΤΗΤΑΣ ΔΗΜΟΥ ΔΙΟΝΥΣΟΥ</t>
  </si>
  <si>
    <t xml:space="preserve">ΚΕΝΤΡΟ ΚΟΙΝΟΤΗΤΑΣ ΔΗΜΟΥ ΧΑΛΑΝΔΡΙΟΥ ΜΕ ΠΑΡΑΡΤΗΜΑ ΡΟΜΑ </t>
  </si>
  <si>
    <t>ΚΕΝΤΡΟ ΚΟΙΝΟΤΗΤΑΣ  ΔΗΜΟΥ ΣΑΛΑΜΙΝΑΣ</t>
  </si>
  <si>
    <t xml:space="preserve">*Το άθροισμα των ωφελούμενων αφορά στα έτη 2017, 2018,2019, 2020 και 2021 </t>
  </si>
  <si>
    <t xml:space="preserve">ΑΝΩΤΑΤΟΣ ΑΡΙΘΜΟΣ ΕΡΓΑΖΟΜΕΝΩΝ [ΣΥΜΒΑΣΕΙΣ ΕΞΑΡΤΗΜΕΝΗΣ ΕΡΓΑΣΙΑΣ]  ΣΥΜΦΩΝΑ ΜΕ ΟΔΗΓΟ ΕΦΑΡΜΟΓΗΣ &amp; ΛΕΙΤΟΥΡΓΙΑΣ ΚΚ [ΕΥΣΕΚΤ ΜΑΙΟΣ 2023] </t>
  </si>
  <si>
    <t>**</t>
  </si>
  <si>
    <t>4 **</t>
  </si>
  <si>
    <t>ΚΑΤΗΓΟΡΙΑ ΚΕΝΤΡΟΥ ΚΟΙΝΟΤΗΤΑΣ</t>
  </si>
  <si>
    <t xml:space="preserve"> από 10.000 έως 40.000 κάτοικοι</t>
  </si>
  <si>
    <t>άνω των 40.000 κατοίκων</t>
  </si>
  <si>
    <t>άνω των 100.000 κατοίκων</t>
  </si>
  <si>
    <t xml:space="preserve">Σύμφωνα με την υπ'αριθμ. 3652/14.11.2018 [ΑΔΑ: 6ΧΗ07Λ7-ΠΥΨ] Πρόσκληση της ΠΠ 2014-2020.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</si>
</sst>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Calibri"/>
      <charset val="161"/>
    </font>
    <font>
      <b/>
      <sz val="10"/>
      <name val="Calibri"/>
      <charset val="161"/>
    </font>
    <font>
      <b/>
      <sz val="10"/>
      <color rgb="FF002060"/>
      <name val="Calibri"/>
      <charset val="161"/>
    </font>
    <font>
      <sz val="8"/>
      <color theme="1"/>
      <name val="Tahoma"/>
      <charset val="134"/>
    </font>
    <font>
      <b/>
      <sz val="8"/>
      <color rgb="FF002060"/>
      <name val="Tahoma"/>
      <charset val="134"/>
    </font>
    <font>
      <sz val="10"/>
      <color indexed="8"/>
      <name val="Calibri"/>
      <charset val="161"/>
    </font>
    <font>
      <b/>
      <sz val="10"/>
      <color rgb="FF7030A0"/>
      <name val="Calibri"/>
      <charset val="161"/>
    </font>
    <font>
      <b/>
      <sz val="10"/>
      <color theme="5" tint="-0.499984740745262"/>
      <name val="Calibri"/>
      <charset val="161"/>
    </font>
    <font>
      <b/>
      <sz val="10"/>
      <color theme="7" tint="-0.499984740745262"/>
      <name val="Calibri"/>
      <charset val="161"/>
    </font>
    <font>
      <b/>
      <sz val="11"/>
      <color rgb="FFC00000"/>
      <name val="Calibri"/>
      <charset val="161"/>
      <scheme val="minor"/>
    </font>
    <font>
      <b/>
      <sz val="10"/>
      <color rgb="FFC00000"/>
      <name val="Calibri"/>
      <charset val="161"/>
    </font>
    <font>
      <sz val="10"/>
      <color rgb="FFC00000"/>
      <name val="Calibri"/>
      <charset val="161"/>
    </font>
    <font>
      <sz val="10"/>
      <color theme="1"/>
      <name val="Calibri"/>
      <family val="2"/>
      <charset val="161"/>
      <scheme val="minor"/>
    </font>
    <font>
      <b/>
      <sz val="10"/>
      <name val="Calibri"/>
      <family val="2"/>
      <charset val="161"/>
    </font>
    <font>
      <sz val="10"/>
      <color indexed="8"/>
      <name val="Calibri"/>
      <family val="2"/>
      <charset val="161"/>
    </font>
    <font>
      <sz val="10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4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30"/>
      </left>
      <right style="thin">
        <color indexed="64"/>
      </right>
      <top style="thin">
        <color indexed="30"/>
      </top>
      <bottom style="thin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0"/>
      </left>
      <right style="thin">
        <color indexed="64"/>
      </right>
      <top style="thin">
        <color indexed="3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4" fillId="0" borderId="0" xfId="0" applyFont="1" applyAlignment="1">
      <alignment horizontal="left" wrapText="1"/>
    </xf>
    <xf numFmtId="0" fontId="15" fillId="2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104775</xdr:rowOff>
    </xdr:from>
    <xdr:to>
      <xdr:col>1</xdr:col>
      <xdr:colOff>754377</xdr:colOff>
      <xdr:row>1</xdr:row>
      <xdr:rowOff>285750</xdr:rowOff>
    </xdr:to>
    <xdr:pic>
      <xdr:nvPicPr>
        <xdr:cNvPr id="8" name="Εικόνα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04775"/>
          <a:ext cx="1070610" cy="363855"/>
        </a:xfrm>
        <a:prstGeom prst="rect">
          <a:avLst/>
        </a:prstGeom>
      </xdr:spPr>
    </xdr:pic>
    <xdr:clientData/>
  </xdr:twoCellAnchor>
  <xdr:twoCellAnchor editAs="oneCell">
    <xdr:from>
      <xdr:col>1</xdr:col>
      <xdr:colOff>2085975</xdr:colOff>
      <xdr:row>0</xdr:row>
      <xdr:rowOff>104775</xdr:rowOff>
    </xdr:from>
    <xdr:to>
      <xdr:col>2</xdr:col>
      <xdr:colOff>158750</xdr:colOff>
      <xdr:row>1</xdr:row>
      <xdr:rowOff>234531</xdr:rowOff>
    </xdr:to>
    <xdr:pic>
      <xdr:nvPicPr>
        <xdr:cNvPr id="9" name="Εικόνα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26665" y="104775"/>
          <a:ext cx="102870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866775</xdr:colOff>
      <xdr:row>0</xdr:row>
      <xdr:rowOff>114300</xdr:rowOff>
    </xdr:from>
    <xdr:to>
      <xdr:col>1</xdr:col>
      <xdr:colOff>1828800</xdr:colOff>
      <xdr:row>1</xdr:row>
      <xdr:rowOff>265752</xdr:rowOff>
    </xdr:to>
    <xdr:pic>
      <xdr:nvPicPr>
        <xdr:cNvPr id="10" name="Εικόνα 9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307465" y="114300"/>
          <a:ext cx="962025" cy="334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="83" zoomScaleNormal="83" workbookViewId="0">
      <selection activeCell="L64" sqref="L64"/>
    </sheetView>
  </sheetViews>
  <sheetFormatPr defaultColWidth="9" defaultRowHeight="15" x14ac:dyDescent="0.25"/>
  <cols>
    <col min="1" max="1" width="6.42578125" style="1" customWidth="1"/>
    <col min="2" max="2" width="43.140625" style="2" customWidth="1"/>
    <col min="3" max="3" width="20.7109375" style="18" customWidth="1"/>
    <col min="4" max="4" width="21.42578125" style="1" customWidth="1"/>
    <col min="5" max="5" width="22.28515625" style="1" customWidth="1"/>
    <col min="6" max="6" width="17" style="1" customWidth="1"/>
    <col min="7" max="7" width="28.42578125" customWidth="1"/>
    <col min="8" max="8" width="26.5703125" customWidth="1"/>
    <col min="9" max="9" width="26.7109375" customWidth="1"/>
  </cols>
  <sheetData>
    <row r="1" spans="1:9" x14ac:dyDescent="0.25">
      <c r="A1" s="19"/>
      <c r="B1" s="20"/>
      <c r="C1" s="20"/>
      <c r="D1" s="19"/>
      <c r="E1" s="19"/>
      <c r="F1" s="19"/>
      <c r="G1" s="19"/>
    </row>
    <row r="2" spans="1:9" ht="30.75" customHeight="1" x14ac:dyDescent="0.25">
      <c r="A2" s="21"/>
      <c r="B2" s="22"/>
      <c r="C2" s="22"/>
      <c r="D2" s="21"/>
      <c r="E2" s="21"/>
      <c r="F2" s="21"/>
      <c r="G2" s="21"/>
    </row>
    <row r="3" spans="1:9" ht="30.75" customHeight="1" x14ac:dyDescent="0.25">
      <c r="A3" s="3"/>
      <c r="B3" s="4"/>
      <c r="C3" s="4"/>
      <c r="D3" s="3"/>
      <c r="E3" s="3"/>
      <c r="F3" s="3"/>
      <c r="G3" s="3"/>
    </row>
    <row r="4" spans="1:9" ht="84" customHeight="1" x14ac:dyDescent="0.25">
      <c r="A4" s="5" t="s">
        <v>0</v>
      </c>
      <c r="B4" s="6" t="s">
        <v>1</v>
      </c>
      <c r="C4" s="24" t="s">
        <v>69</v>
      </c>
      <c r="D4" s="6" t="s">
        <v>2</v>
      </c>
      <c r="E4" s="6" t="s">
        <v>3</v>
      </c>
      <c r="F4" s="7" t="s">
        <v>4</v>
      </c>
      <c r="G4" s="6" t="s">
        <v>66</v>
      </c>
      <c r="H4" s="7" t="s">
        <v>5</v>
      </c>
      <c r="I4" s="7" t="s">
        <v>6</v>
      </c>
    </row>
    <row r="5" spans="1:9" ht="57" customHeight="1" x14ac:dyDescent="0.25">
      <c r="A5" s="8">
        <v>1</v>
      </c>
      <c r="B5" s="9" t="s">
        <v>7</v>
      </c>
      <c r="C5" s="25" t="s">
        <v>70</v>
      </c>
      <c r="D5" s="10">
        <v>4660</v>
      </c>
      <c r="E5" s="10">
        <v>22327</v>
      </c>
      <c r="F5" s="11">
        <f t="shared" ref="F5:F62" si="0">D5/E5</f>
        <v>0.20871590451023425</v>
      </c>
      <c r="G5" s="12" t="s">
        <v>68</v>
      </c>
      <c r="H5" s="13">
        <v>3</v>
      </c>
      <c r="I5" s="13"/>
    </row>
    <row r="6" spans="1:9" ht="39" customHeight="1" x14ac:dyDescent="0.25">
      <c r="A6" s="8">
        <v>2</v>
      </c>
      <c r="B6" s="9" t="s">
        <v>8</v>
      </c>
      <c r="C6" s="25" t="s">
        <v>70</v>
      </c>
      <c r="D6" s="10">
        <v>4140</v>
      </c>
      <c r="E6" s="10">
        <v>25199</v>
      </c>
      <c r="F6" s="11">
        <f t="shared" si="0"/>
        <v>0.16429223381880234</v>
      </c>
      <c r="G6" s="12">
        <v>2</v>
      </c>
      <c r="H6" s="13">
        <v>3</v>
      </c>
      <c r="I6" s="13"/>
    </row>
    <row r="7" spans="1:9" ht="45" customHeight="1" x14ac:dyDescent="0.25">
      <c r="A7" s="8">
        <v>3</v>
      </c>
      <c r="B7" s="9" t="s">
        <v>9</v>
      </c>
      <c r="C7" s="26" t="s">
        <v>71</v>
      </c>
      <c r="D7" s="10">
        <v>8984</v>
      </c>
      <c r="E7" s="10">
        <v>59134</v>
      </c>
      <c r="F7" s="11">
        <f t="shared" si="0"/>
        <v>0.15192613386545811</v>
      </c>
      <c r="G7" s="8">
        <v>3</v>
      </c>
      <c r="H7" s="13">
        <v>3</v>
      </c>
      <c r="I7" s="13"/>
    </row>
    <row r="8" spans="1:9" ht="46.5" customHeight="1" x14ac:dyDescent="0.25">
      <c r="A8" s="8">
        <v>4</v>
      </c>
      <c r="B8" s="14" t="s">
        <v>10</v>
      </c>
      <c r="C8" s="27" t="s">
        <v>70</v>
      </c>
      <c r="D8" s="10">
        <v>4451</v>
      </c>
      <c r="E8" s="10">
        <v>38033</v>
      </c>
      <c r="F8" s="11">
        <f t="shared" si="0"/>
        <v>0.11702994767701733</v>
      </c>
      <c r="G8" s="12">
        <f>2+6</f>
        <v>8</v>
      </c>
      <c r="H8" s="13">
        <v>3</v>
      </c>
      <c r="I8" s="13">
        <v>1</v>
      </c>
    </row>
    <row r="9" spans="1:9" ht="25.5" x14ac:dyDescent="0.25">
      <c r="A9" s="8">
        <v>5</v>
      </c>
      <c r="B9" s="9" t="s">
        <v>11</v>
      </c>
      <c r="C9" s="26" t="s">
        <v>70</v>
      </c>
      <c r="D9" s="10">
        <v>3715</v>
      </c>
      <c r="E9" s="10">
        <v>33886</v>
      </c>
      <c r="F9" s="11">
        <f t="shared" si="0"/>
        <v>0.10963229652363808</v>
      </c>
      <c r="G9" s="8">
        <v>2</v>
      </c>
      <c r="H9" s="13">
        <v>3</v>
      </c>
      <c r="I9" s="13"/>
    </row>
    <row r="10" spans="1:9" ht="27" customHeight="1" x14ac:dyDescent="0.25">
      <c r="A10" s="8">
        <v>6</v>
      </c>
      <c r="B10" s="9" t="s">
        <v>12</v>
      </c>
      <c r="C10" s="25" t="s">
        <v>72</v>
      </c>
      <c r="D10" s="10">
        <v>14410</v>
      </c>
      <c r="E10" s="10">
        <v>133630</v>
      </c>
      <c r="F10" s="11">
        <f t="shared" si="0"/>
        <v>0.10783506697597844</v>
      </c>
      <c r="G10" s="12">
        <v>4</v>
      </c>
      <c r="H10" s="13">
        <v>3</v>
      </c>
      <c r="I10" s="13"/>
    </row>
    <row r="11" spans="1:9" ht="33" customHeight="1" x14ac:dyDescent="0.25">
      <c r="A11" s="8">
        <v>7</v>
      </c>
      <c r="B11" s="14" t="s">
        <v>13</v>
      </c>
      <c r="C11" s="26" t="s">
        <v>71</v>
      </c>
      <c r="D11" s="10">
        <v>8785</v>
      </c>
      <c r="E11" s="10">
        <v>84004</v>
      </c>
      <c r="F11" s="11">
        <f t="shared" si="0"/>
        <v>0.10457835341174229</v>
      </c>
      <c r="G11" s="8">
        <f>3+6</f>
        <v>9</v>
      </c>
      <c r="H11" s="13">
        <v>3</v>
      </c>
      <c r="I11" s="13">
        <v>1</v>
      </c>
    </row>
    <row r="12" spans="1:9" ht="25.5" x14ac:dyDescent="0.25">
      <c r="A12" s="8">
        <v>8</v>
      </c>
      <c r="B12" s="9" t="s">
        <v>14</v>
      </c>
      <c r="C12" s="26" t="s">
        <v>71</v>
      </c>
      <c r="D12" s="10">
        <v>4907</v>
      </c>
      <c r="E12" s="10">
        <v>47051</v>
      </c>
      <c r="F12" s="11">
        <f t="shared" si="0"/>
        <v>0.10429108839344541</v>
      </c>
      <c r="G12" s="8">
        <v>3</v>
      </c>
      <c r="H12" s="13">
        <v>3</v>
      </c>
      <c r="I12" s="13"/>
    </row>
    <row r="13" spans="1:9" ht="25.5" x14ac:dyDescent="0.25">
      <c r="A13" s="8">
        <v>9</v>
      </c>
      <c r="B13" s="9" t="s">
        <v>15</v>
      </c>
      <c r="C13" s="27" t="s">
        <v>70</v>
      </c>
      <c r="D13" s="10">
        <v>3037</v>
      </c>
      <c r="E13" s="10">
        <v>31811</v>
      </c>
      <c r="F13" s="11">
        <f t="shared" si="0"/>
        <v>9.5470120398604252E-2</v>
      </c>
      <c r="G13" s="12">
        <v>2</v>
      </c>
      <c r="H13" s="13">
        <v>3</v>
      </c>
      <c r="I13" s="13"/>
    </row>
    <row r="14" spans="1:9" ht="25.5" x14ac:dyDescent="0.25">
      <c r="A14" s="8">
        <v>10</v>
      </c>
      <c r="B14" s="9" t="s">
        <v>16</v>
      </c>
      <c r="C14" s="25" t="s">
        <v>70</v>
      </c>
      <c r="D14" s="10">
        <v>1204</v>
      </c>
      <c r="E14" s="10">
        <v>12911</v>
      </c>
      <c r="F14" s="11">
        <f t="shared" si="0"/>
        <v>9.3253814576717525E-2</v>
      </c>
      <c r="G14" s="12">
        <v>2</v>
      </c>
      <c r="H14" s="13">
        <v>3</v>
      </c>
      <c r="I14" s="13"/>
    </row>
    <row r="15" spans="1:9" ht="25.5" x14ac:dyDescent="0.25">
      <c r="A15" s="8">
        <v>11</v>
      </c>
      <c r="B15" s="9" t="s">
        <v>17</v>
      </c>
      <c r="C15" s="26" t="s">
        <v>71</v>
      </c>
      <c r="D15" s="10">
        <v>6016</v>
      </c>
      <c r="E15" s="10">
        <v>65831</v>
      </c>
      <c r="F15" s="11">
        <f t="shared" si="0"/>
        <v>9.1385517461378379E-2</v>
      </c>
      <c r="G15" s="8">
        <v>3</v>
      </c>
      <c r="H15" s="13">
        <v>3</v>
      </c>
      <c r="I15" s="13"/>
    </row>
    <row r="16" spans="1:9" ht="27.95" customHeight="1" x14ac:dyDescent="0.25">
      <c r="A16" s="8">
        <v>12</v>
      </c>
      <c r="B16" s="14" t="s">
        <v>18</v>
      </c>
      <c r="C16" s="25" t="s">
        <v>70</v>
      </c>
      <c r="D16" s="10">
        <v>2331</v>
      </c>
      <c r="E16" s="10">
        <v>26759</v>
      </c>
      <c r="F16" s="11">
        <f t="shared" si="0"/>
        <v>8.7110878582906684E-2</v>
      </c>
      <c r="G16" s="12">
        <f>2+6</f>
        <v>8</v>
      </c>
      <c r="H16" s="13">
        <v>3</v>
      </c>
      <c r="I16" s="13">
        <v>1</v>
      </c>
    </row>
    <row r="17" spans="1:9" ht="38.25" x14ac:dyDescent="0.25">
      <c r="A17" s="8">
        <v>13</v>
      </c>
      <c r="B17" s="15" t="s">
        <v>19</v>
      </c>
      <c r="C17" s="27" t="s">
        <v>72</v>
      </c>
      <c r="D17" s="10">
        <v>8213</v>
      </c>
      <c r="E17" s="10">
        <v>97616</v>
      </c>
      <c r="F17" s="11">
        <f t="shared" si="0"/>
        <v>8.4135797410260615E-2</v>
      </c>
      <c r="G17" s="12">
        <f>4+4</f>
        <v>8</v>
      </c>
      <c r="H17" s="13">
        <v>3</v>
      </c>
      <c r="I17" s="13"/>
    </row>
    <row r="18" spans="1:9" ht="27" customHeight="1" x14ac:dyDescent="0.25">
      <c r="A18" s="8">
        <v>14</v>
      </c>
      <c r="B18" s="9" t="s">
        <v>20</v>
      </c>
      <c r="C18" s="27" t="s">
        <v>70</v>
      </c>
      <c r="D18" s="10">
        <v>1478</v>
      </c>
      <c r="E18" s="10">
        <v>17822</v>
      </c>
      <c r="F18" s="11">
        <f t="shared" si="0"/>
        <v>8.2931208618561333E-2</v>
      </c>
      <c r="G18" s="12">
        <v>2</v>
      </c>
      <c r="H18" s="13">
        <v>3</v>
      </c>
      <c r="I18" s="13"/>
    </row>
    <row r="19" spans="1:9" ht="38.25" x14ac:dyDescent="0.25">
      <c r="A19" s="8">
        <v>15</v>
      </c>
      <c r="B19" s="14" t="s">
        <v>21</v>
      </c>
      <c r="C19" s="27" t="s">
        <v>70</v>
      </c>
      <c r="D19" s="10">
        <v>2696</v>
      </c>
      <c r="E19" s="10">
        <v>34915</v>
      </c>
      <c r="F19" s="11">
        <f t="shared" si="0"/>
        <v>7.7216096233710438E-2</v>
      </c>
      <c r="G19" s="12">
        <f>2+6</f>
        <v>8</v>
      </c>
      <c r="H19" s="13">
        <v>3</v>
      </c>
      <c r="I19" s="13">
        <v>1</v>
      </c>
    </row>
    <row r="20" spans="1:9" ht="48" customHeight="1" x14ac:dyDescent="0.25">
      <c r="A20" s="8">
        <v>16</v>
      </c>
      <c r="B20" s="14" t="s">
        <v>22</v>
      </c>
      <c r="C20" s="27" t="s">
        <v>70</v>
      </c>
      <c r="D20" s="10">
        <v>2368</v>
      </c>
      <c r="E20" s="10">
        <v>31381</v>
      </c>
      <c r="F20" s="11">
        <f t="shared" si="0"/>
        <v>7.5459673050571996E-2</v>
      </c>
      <c r="G20" s="12">
        <f>2+6</f>
        <v>8</v>
      </c>
      <c r="H20" s="13">
        <v>3</v>
      </c>
      <c r="I20" s="13">
        <v>1</v>
      </c>
    </row>
    <row r="21" spans="1:9" ht="21" customHeight="1" x14ac:dyDescent="0.25">
      <c r="A21" s="8">
        <v>17</v>
      </c>
      <c r="B21" s="9" t="s">
        <v>23</v>
      </c>
      <c r="C21" s="25" t="s">
        <v>70</v>
      </c>
      <c r="D21" s="10">
        <v>1899</v>
      </c>
      <c r="E21" s="10">
        <v>25628</v>
      </c>
      <c r="F21" s="11">
        <f t="shared" si="0"/>
        <v>7.4098642110191973E-2</v>
      </c>
      <c r="G21" s="12">
        <v>2</v>
      </c>
      <c r="H21" s="13">
        <v>3</v>
      </c>
      <c r="I21" s="13"/>
    </row>
    <row r="22" spans="1:9" ht="25.5" x14ac:dyDescent="0.25">
      <c r="A22" s="8">
        <v>18</v>
      </c>
      <c r="B22" s="14" t="s">
        <v>24</v>
      </c>
      <c r="C22" s="27" t="s">
        <v>71</v>
      </c>
      <c r="D22" s="10">
        <v>3528</v>
      </c>
      <c r="E22" s="10">
        <v>48157</v>
      </c>
      <c r="F22" s="11">
        <f t="shared" si="0"/>
        <v>7.3260377515210667E-2</v>
      </c>
      <c r="G22" s="12">
        <f>3+6</f>
        <v>9</v>
      </c>
      <c r="H22" s="13">
        <v>3</v>
      </c>
      <c r="I22" s="13">
        <v>1</v>
      </c>
    </row>
    <row r="23" spans="1:9" ht="25.5" x14ac:dyDescent="0.25">
      <c r="A23" s="8">
        <v>19</v>
      </c>
      <c r="B23" s="9" t="s">
        <v>25</v>
      </c>
      <c r="C23" s="26" t="s">
        <v>71</v>
      </c>
      <c r="D23" s="10">
        <v>5391</v>
      </c>
      <c r="E23" s="10">
        <v>76730</v>
      </c>
      <c r="F23" s="11">
        <f t="shared" si="0"/>
        <v>7.0259350970937051E-2</v>
      </c>
      <c r="G23" s="8">
        <v>3</v>
      </c>
      <c r="H23" s="13">
        <v>3</v>
      </c>
      <c r="I23" s="13"/>
    </row>
    <row r="24" spans="1:9" ht="25.5" x14ac:dyDescent="0.25">
      <c r="A24" s="8">
        <v>20</v>
      </c>
      <c r="B24" s="9" t="s">
        <v>26</v>
      </c>
      <c r="C24" s="25" t="s">
        <v>71</v>
      </c>
      <c r="D24" s="10">
        <v>4282</v>
      </c>
      <c r="E24" s="10">
        <v>61248</v>
      </c>
      <c r="F24" s="11">
        <f t="shared" si="0"/>
        <v>6.9912486938349006E-2</v>
      </c>
      <c r="G24" s="12">
        <v>3</v>
      </c>
      <c r="H24" s="13">
        <v>2</v>
      </c>
      <c r="I24" s="13"/>
    </row>
    <row r="25" spans="1:9" ht="25.5" x14ac:dyDescent="0.25">
      <c r="A25" s="8">
        <v>21</v>
      </c>
      <c r="B25" s="9" t="s">
        <v>27</v>
      </c>
      <c r="C25" s="26" t="s">
        <v>70</v>
      </c>
      <c r="D25" s="10">
        <v>1805</v>
      </c>
      <c r="E25" s="10">
        <v>26269</v>
      </c>
      <c r="F25" s="11">
        <f t="shared" si="0"/>
        <v>6.8712170238684381E-2</v>
      </c>
      <c r="G25" s="8">
        <v>2</v>
      </c>
      <c r="H25" s="13">
        <v>2</v>
      </c>
      <c r="I25" s="13"/>
    </row>
    <row r="26" spans="1:9" ht="25.5" x14ac:dyDescent="0.25">
      <c r="A26" s="8">
        <v>22</v>
      </c>
      <c r="B26" s="9" t="s">
        <v>28</v>
      </c>
      <c r="C26" s="26" t="s">
        <v>71</v>
      </c>
      <c r="D26" s="10">
        <v>3932</v>
      </c>
      <c r="E26" s="10">
        <v>57909</v>
      </c>
      <c r="F26" s="11">
        <f t="shared" si="0"/>
        <v>6.7899635635220779E-2</v>
      </c>
      <c r="G26" s="8">
        <v>3</v>
      </c>
      <c r="H26" s="13">
        <v>2</v>
      </c>
      <c r="I26" s="13"/>
    </row>
    <row r="27" spans="1:9" ht="25.5" x14ac:dyDescent="0.25">
      <c r="A27" s="8">
        <v>23</v>
      </c>
      <c r="B27" s="9" t="s">
        <v>29</v>
      </c>
      <c r="C27" s="27" t="s">
        <v>71</v>
      </c>
      <c r="D27" s="10">
        <v>3381</v>
      </c>
      <c r="E27" s="10">
        <v>50027</v>
      </c>
      <c r="F27" s="11">
        <f t="shared" si="0"/>
        <v>6.7583504907350031E-2</v>
      </c>
      <c r="G27" s="12">
        <v>3</v>
      </c>
      <c r="H27" s="13">
        <v>2</v>
      </c>
      <c r="I27" s="13"/>
    </row>
    <row r="28" spans="1:9" ht="25.5" x14ac:dyDescent="0.25">
      <c r="A28" s="8">
        <v>24</v>
      </c>
      <c r="B28" s="15" t="s">
        <v>30</v>
      </c>
      <c r="C28" s="25" t="s">
        <v>72</v>
      </c>
      <c r="D28" s="10">
        <v>11284</v>
      </c>
      <c r="E28" s="10">
        <v>168151</v>
      </c>
      <c r="F28" s="11">
        <f t="shared" si="0"/>
        <v>6.7106350839424095E-2</v>
      </c>
      <c r="G28" s="12">
        <f>4+4</f>
        <v>8</v>
      </c>
      <c r="H28" s="13">
        <v>2</v>
      </c>
      <c r="I28" s="13"/>
    </row>
    <row r="29" spans="1:9" ht="25.5" x14ac:dyDescent="0.25">
      <c r="A29" s="8">
        <v>25</v>
      </c>
      <c r="B29" s="9" t="s">
        <v>31</v>
      </c>
      <c r="C29" s="26" t="s">
        <v>71</v>
      </c>
      <c r="D29" s="10">
        <v>3255</v>
      </c>
      <c r="E29" s="10">
        <v>50494</v>
      </c>
      <c r="F29" s="11">
        <f t="shared" si="0"/>
        <v>6.4463104527270568E-2</v>
      </c>
      <c r="G29" s="8">
        <v>3</v>
      </c>
      <c r="H29" s="13">
        <v>2</v>
      </c>
      <c r="I29" s="13"/>
    </row>
    <row r="30" spans="1:9" ht="25.5" x14ac:dyDescent="0.25">
      <c r="A30" s="8">
        <v>26</v>
      </c>
      <c r="B30" s="9" t="s">
        <v>32</v>
      </c>
      <c r="C30" s="26" t="s">
        <v>71</v>
      </c>
      <c r="D30" s="10">
        <v>4497</v>
      </c>
      <c r="E30" s="10">
        <v>69874</v>
      </c>
      <c r="F30" s="11">
        <f t="shared" si="0"/>
        <v>6.435870280791138E-2</v>
      </c>
      <c r="G30" s="8">
        <v>3</v>
      </c>
      <c r="H30" s="13">
        <v>2</v>
      </c>
      <c r="I30" s="13"/>
    </row>
    <row r="31" spans="1:9" ht="25.5" x14ac:dyDescent="0.25">
      <c r="A31" s="8">
        <v>27</v>
      </c>
      <c r="B31" s="9" t="s">
        <v>33</v>
      </c>
      <c r="C31" s="25" t="s">
        <v>72</v>
      </c>
      <c r="D31" s="10">
        <v>6623</v>
      </c>
      <c r="E31" s="10">
        <v>103488</v>
      </c>
      <c r="F31" s="11">
        <f t="shared" si="0"/>
        <v>6.3997758194186766E-2</v>
      </c>
      <c r="G31" s="12">
        <v>4</v>
      </c>
      <c r="H31" s="13">
        <v>2</v>
      </c>
      <c r="I31" s="13"/>
    </row>
    <row r="32" spans="1:9" ht="25.5" x14ac:dyDescent="0.25">
      <c r="A32" s="8">
        <v>28</v>
      </c>
      <c r="B32" s="9" t="s">
        <v>34</v>
      </c>
      <c r="C32" s="25" t="s">
        <v>71</v>
      </c>
      <c r="D32" s="10">
        <v>3925</v>
      </c>
      <c r="E32" s="10">
        <v>61462</v>
      </c>
      <c r="F32" s="11">
        <f t="shared" si="0"/>
        <v>6.3860596791513458E-2</v>
      </c>
      <c r="G32" s="12">
        <v>3</v>
      </c>
      <c r="H32" s="13">
        <v>2</v>
      </c>
      <c r="I32" s="13"/>
    </row>
    <row r="33" spans="1:9" ht="35.25" customHeight="1" x14ac:dyDescent="0.25">
      <c r="A33" s="8">
        <v>29</v>
      </c>
      <c r="B33" s="9" t="s">
        <v>35</v>
      </c>
      <c r="C33" s="27" t="s">
        <v>70</v>
      </c>
      <c r="D33" s="10">
        <v>1830</v>
      </c>
      <c r="E33" s="10">
        <v>30147</v>
      </c>
      <c r="F33" s="11">
        <f t="shared" si="0"/>
        <v>6.0702557468404819E-2</v>
      </c>
      <c r="G33" s="12">
        <v>2</v>
      </c>
      <c r="H33" s="13">
        <v>2</v>
      </c>
      <c r="I33" s="13"/>
    </row>
    <row r="34" spans="1:9" ht="25.5" x14ac:dyDescent="0.25">
      <c r="A34" s="8">
        <v>30</v>
      </c>
      <c r="B34" s="9" t="s">
        <v>36</v>
      </c>
      <c r="C34" s="27" t="s">
        <v>70</v>
      </c>
      <c r="D34" s="10">
        <v>1783</v>
      </c>
      <c r="E34" s="10">
        <v>30047</v>
      </c>
      <c r="F34" s="11">
        <f t="shared" si="0"/>
        <v>5.9340366758744635E-2</v>
      </c>
      <c r="G34" s="12">
        <v>2</v>
      </c>
      <c r="H34" s="13">
        <v>2</v>
      </c>
      <c r="I34" s="13"/>
    </row>
    <row r="35" spans="1:9" ht="25.5" x14ac:dyDescent="0.25">
      <c r="A35" s="8">
        <v>31</v>
      </c>
      <c r="B35" s="9" t="s">
        <v>37</v>
      </c>
      <c r="C35" s="25" t="s">
        <v>70</v>
      </c>
      <c r="D35" s="10">
        <v>1820</v>
      </c>
      <c r="E35" s="10">
        <v>32417</v>
      </c>
      <c r="F35" s="11">
        <f t="shared" si="0"/>
        <v>5.6143381559058521E-2</v>
      </c>
      <c r="G35" s="12">
        <v>2</v>
      </c>
      <c r="H35" s="13">
        <v>2</v>
      </c>
      <c r="I35" s="13"/>
    </row>
    <row r="36" spans="1:9" ht="25.5" x14ac:dyDescent="0.25">
      <c r="A36" s="8">
        <v>32</v>
      </c>
      <c r="B36" s="9" t="s">
        <v>38</v>
      </c>
      <c r="C36" s="26" t="s">
        <v>70</v>
      </c>
      <c r="D36" s="10">
        <v>1921</v>
      </c>
      <c r="E36" s="10">
        <v>34958</v>
      </c>
      <c r="F36" s="11">
        <f t="shared" si="0"/>
        <v>5.4951656273242173E-2</v>
      </c>
      <c r="G36" s="8">
        <v>2</v>
      </c>
      <c r="H36" s="13">
        <v>2</v>
      </c>
      <c r="I36" s="13"/>
    </row>
    <row r="37" spans="1:9" ht="25.5" x14ac:dyDescent="0.25">
      <c r="A37" s="8">
        <v>33</v>
      </c>
      <c r="B37" s="9" t="s">
        <v>39</v>
      </c>
      <c r="C37" s="27" t="s">
        <v>70</v>
      </c>
      <c r="D37" s="10">
        <v>1529</v>
      </c>
      <c r="E37" s="10">
        <v>28036</v>
      </c>
      <c r="F37" s="11">
        <f t="shared" si="0"/>
        <v>5.4537023826508775E-2</v>
      </c>
      <c r="G37" s="12">
        <v>2</v>
      </c>
      <c r="H37" s="13">
        <v>2</v>
      </c>
      <c r="I37" s="13"/>
    </row>
    <row r="38" spans="1:9" ht="25.5" x14ac:dyDescent="0.25">
      <c r="A38" s="8">
        <v>34</v>
      </c>
      <c r="B38" s="9" t="s">
        <v>40</v>
      </c>
      <c r="C38" s="28" t="s">
        <v>71</v>
      </c>
      <c r="D38" s="10">
        <v>3799</v>
      </c>
      <c r="E38" s="10">
        <v>71664</v>
      </c>
      <c r="F38" s="11">
        <f t="shared" si="0"/>
        <v>5.3011274838133511E-2</v>
      </c>
      <c r="G38" s="12">
        <v>3</v>
      </c>
      <c r="H38" s="13">
        <v>2</v>
      </c>
      <c r="I38" s="13"/>
    </row>
    <row r="39" spans="1:9" ht="25.5" x14ac:dyDescent="0.25">
      <c r="A39" s="8">
        <v>35</v>
      </c>
      <c r="B39" s="9" t="s">
        <v>41</v>
      </c>
      <c r="C39" s="28" t="s">
        <v>71</v>
      </c>
      <c r="D39" s="10">
        <v>2066</v>
      </c>
      <c r="E39" s="10">
        <v>39661</v>
      </c>
      <c r="F39" s="11">
        <f t="shared" si="0"/>
        <v>5.2091475252767201E-2</v>
      </c>
      <c r="G39" s="12">
        <v>3</v>
      </c>
      <c r="H39" s="13">
        <v>2</v>
      </c>
      <c r="I39" s="13"/>
    </row>
    <row r="40" spans="1:9" ht="38.25" x14ac:dyDescent="0.25">
      <c r="A40" s="8">
        <v>36</v>
      </c>
      <c r="B40" s="14" t="s">
        <v>42</v>
      </c>
      <c r="C40" s="25" t="s">
        <v>71</v>
      </c>
      <c r="D40" s="10">
        <v>4485</v>
      </c>
      <c r="E40" s="10">
        <v>89536</v>
      </c>
      <c r="F40" s="11">
        <f t="shared" si="0"/>
        <v>5.0091583273766976E-2</v>
      </c>
      <c r="G40" s="12">
        <f>3+6</f>
        <v>9</v>
      </c>
      <c r="H40" s="13">
        <v>2</v>
      </c>
      <c r="I40" s="13">
        <v>1</v>
      </c>
    </row>
    <row r="41" spans="1:9" ht="44.25" customHeight="1" x14ac:dyDescent="0.25">
      <c r="A41" s="8">
        <v>37</v>
      </c>
      <c r="B41" s="9" t="s">
        <v>43</v>
      </c>
      <c r="C41" s="26" t="s">
        <v>71</v>
      </c>
      <c r="D41" s="10">
        <v>2862</v>
      </c>
      <c r="E41" s="10">
        <v>60146</v>
      </c>
      <c r="F41" s="11">
        <f t="shared" si="0"/>
        <v>4.7584211751404912E-2</v>
      </c>
      <c r="G41" s="8">
        <v>3</v>
      </c>
      <c r="H41" s="13">
        <v>2</v>
      </c>
      <c r="I41" s="13"/>
    </row>
    <row r="42" spans="1:9" ht="25.5" x14ac:dyDescent="0.25">
      <c r="A42" s="8">
        <v>38</v>
      </c>
      <c r="B42" s="9" t="s">
        <v>44</v>
      </c>
      <c r="C42" s="27" t="s">
        <v>71</v>
      </c>
      <c r="D42" s="10">
        <v>3009</v>
      </c>
      <c r="E42" s="10">
        <v>64863</v>
      </c>
      <c r="F42" s="11">
        <f t="shared" si="0"/>
        <v>4.6390083714906806E-2</v>
      </c>
      <c r="G42" s="12">
        <v>3</v>
      </c>
      <c r="H42" s="13">
        <v>2</v>
      </c>
      <c r="I42" s="13"/>
    </row>
    <row r="43" spans="1:9" ht="25.5" x14ac:dyDescent="0.25">
      <c r="A43" s="8">
        <v>39</v>
      </c>
      <c r="B43" s="9" t="s">
        <v>45</v>
      </c>
      <c r="C43" s="27" t="s">
        <v>71</v>
      </c>
      <c r="D43" s="10">
        <v>2291</v>
      </c>
      <c r="E43" s="10">
        <v>52546</v>
      </c>
      <c r="F43" s="11">
        <f t="shared" si="0"/>
        <v>4.3599893426711833E-2</v>
      </c>
      <c r="G43" s="12">
        <v>3</v>
      </c>
      <c r="H43" s="13">
        <v>2</v>
      </c>
      <c r="I43" s="13"/>
    </row>
    <row r="44" spans="1:9" ht="25.5" x14ac:dyDescent="0.25">
      <c r="A44" s="8">
        <v>40</v>
      </c>
      <c r="B44" s="9" t="s">
        <v>46</v>
      </c>
      <c r="C44" s="26" t="s">
        <v>71</v>
      </c>
      <c r="D44" s="10">
        <v>2679</v>
      </c>
      <c r="E44" s="10">
        <v>64611</v>
      </c>
      <c r="F44" s="11">
        <f t="shared" si="0"/>
        <v>4.1463527882249156E-2</v>
      </c>
      <c r="G44" s="8">
        <v>3</v>
      </c>
      <c r="H44" s="13">
        <v>2</v>
      </c>
      <c r="I44" s="13"/>
    </row>
    <row r="45" spans="1:9" ht="25.5" x14ac:dyDescent="0.25">
      <c r="A45" s="8">
        <v>41</v>
      </c>
      <c r="B45" s="9" t="s">
        <v>47</v>
      </c>
      <c r="C45" s="25" t="s">
        <v>70</v>
      </c>
      <c r="D45" s="10">
        <v>1223</v>
      </c>
      <c r="E45" s="10">
        <v>30174</v>
      </c>
      <c r="F45" s="11">
        <f t="shared" si="0"/>
        <v>4.0531583482468353E-2</v>
      </c>
      <c r="G45" s="12">
        <v>2</v>
      </c>
      <c r="H45" s="13">
        <v>2</v>
      </c>
      <c r="I45" s="13"/>
    </row>
    <row r="46" spans="1:9" ht="25.5" x14ac:dyDescent="0.25">
      <c r="A46" s="8">
        <v>42</v>
      </c>
      <c r="B46" s="9" t="s">
        <v>48</v>
      </c>
      <c r="C46" s="27" t="s">
        <v>71</v>
      </c>
      <c r="D46" s="10">
        <v>1745</v>
      </c>
      <c r="E46" s="10">
        <v>43174</v>
      </c>
      <c r="F46" s="11">
        <f t="shared" si="0"/>
        <v>4.0417844072821604E-2</v>
      </c>
      <c r="G46" s="12">
        <v>3</v>
      </c>
      <c r="H46" s="13">
        <v>2</v>
      </c>
      <c r="I46" s="13"/>
    </row>
    <row r="47" spans="1:9" ht="25.5" x14ac:dyDescent="0.25">
      <c r="A47" s="8">
        <v>43</v>
      </c>
      <c r="B47" s="14" t="s">
        <v>49</v>
      </c>
      <c r="C47" s="27" t="s">
        <v>72</v>
      </c>
      <c r="D47" s="10">
        <v>4068</v>
      </c>
      <c r="E47" s="10">
        <v>108169</v>
      </c>
      <c r="F47" s="11">
        <f t="shared" si="0"/>
        <v>3.760781739685122E-2</v>
      </c>
      <c r="G47" s="12">
        <f>4+6</f>
        <v>10</v>
      </c>
      <c r="H47" s="13">
        <v>1</v>
      </c>
      <c r="I47" s="13">
        <v>1</v>
      </c>
    </row>
    <row r="48" spans="1:9" ht="25.5" x14ac:dyDescent="0.25">
      <c r="A48" s="8">
        <v>44</v>
      </c>
      <c r="B48" s="9" t="s">
        <v>50</v>
      </c>
      <c r="C48" s="27" t="s">
        <v>71</v>
      </c>
      <c r="D48" s="10">
        <v>3334</v>
      </c>
      <c r="E48" s="10">
        <v>89597</v>
      </c>
      <c r="F48" s="11">
        <f t="shared" si="0"/>
        <v>3.7211067334843799E-2</v>
      </c>
      <c r="G48" s="12">
        <v>3</v>
      </c>
      <c r="H48" s="13">
        <v>1</v>
      </c>
      <c r="I48" s="13"/>
    </row>
    <row r="49" spans="1:9" ht="25.5" x14ac:dyDescent="0.25">
      <c r="A49" s="8">
        <v>45</v>
      </c>
      <c r="B49" s="9" t="s">
        <v>51</v>
      </c>
      <c r="C49" s="26" t="s">
        <v>70</v>
      </c>
      <c r="D49" s="10">
        <v>1146</v>
      </c>
      <c r="E49" s="10">
        <v>30998</v>
      </c>
      <c r="F49" s="11">
        <f t="shared" si="0"/>
        <v>3.6970127104974514E-2</v>
      </c>
      <c r="G49" s="8">
        <v>2</v>
      </c>
      <c r="H49" s="13">
        <v>1</v>
      </c>
      <c r="I49" s="13"/>
    </row>
    <row r="50" spans="1:9" ht="25.5" x14ac:dyDescent="0.25">
      <c r="A50" s="8">
        <v>46</v>
      </c>
      <c r="B50" s="9" t="s">
        <v>52</v>
      </c>
      <c r="C50" s="26" t="s">
        <v>70</v>
      </c>
      <c r="D50" s="10">
        <v>1280</v>
      </c>
      <c r="E50" s="10">
        <v>35610</v>
      </c>
      <c r="F50" s="11">
        <f t="shared" si="0"/>
        <v>3.5944959281100815E-2</v>
      </c>
      <c r="G50" s="8">
        <v>2</v>
      </c>
      <c r="H50" s="13">
        <v>1</v>
      </c>
      <c r="I50" s="13"/>
    </row>
    <row r="51" spans="1:9" ht="25.5" x14ac:dyDescent="0.25">
      <c r="A51" s="8">
        <v>47</v>
      </c>
      <c r="B51" s="9" t="s">
        <v>53</v>
      </c>
      <c r="C51" s="26" t="s">
        <v>71</v>
      </c>
      <c r="D51" s="10">
        <v>2518</v>
      </c>
      <c r="E51" s="10">
        <v>72878</v>
      </c>
      <c r="F51" s="11">
        <f t="shared" si="0"/>
        <v>3.4550893273690278E-2</v>
      </c>
      <c r="G51" s="8">
        <v>3</v>
      </c>
      <c r="H51" s="13">
        <v>1</v>
      </c>
      <c r="I51" s="13"/>
    </row>
    <row r="52" spans="1:9" ht="25.5" x14ac:dyDescent="0.25">
      <c r="A52" s="8">
        <v>48</v>
      </c>
      <c r="B52" s="9" t="s">
        <v>54</v>
      </c>
      <c r="C52" s="25" t="s">
        <v>70</v>
      </c>
      <c r="D52" s="10">
        <v>966</v>
      </c>
      <c r="E52" s="10">
        <v>31331</v>
      </c>
      <c r="F52" s="11">
        <f t="shared" si="0"/>
        <v>3.0832083240241295E-2</v>
      </c>
      <c r="G52" s="12">
        <v>2</v>
      </c>
      <c r="H52" s="13">
        <v>1</v>
      </c>
      <c r="I52" s="13"/>
    </row>
    <row r="53" spans="1:9" ht="25.5" x14ac:dyDescent="0.25">
      <c r="A53" s="8">
        <v>49</v>
      </c>
      <c r="B53" s="9" t="s">
        <v>55</v>
      </c>
      <c r="C53" s="25" t="s">
        <v>71</v>
      </c>
      <c r="D53" s="10">
        <v>1831</v>
      </c>
      <c r="E53" s="10">
        <v>59459</v>
      </c>
      <c r="F53" s="11">
        <f t="shared" si="0"/>
        <v>3.0794328865268505E-2</v>
      </c>
      <c r="G53" s="12">
        <v>3</v>
      </c>
      <c r="H53" s="13">
        <v>1</v>
      </c>
      <c r="I53" s="13"/>
    </row>
    <row r="54" spans="1:9" ht="25.5" x14ac:dyDescent="0.25">
      <c r="A54" s="8">
        <v>50</v>
      </c>
      <c r="B54" s="9" t="s">
        <v>56</v>
      </c>
      <c r="C54" s="25" t="s">
        <v>71</v>
      </c>
      <c r="D54" s="10">
        <v>1375</v>
      </c>
      <c r="E54" s="10">
        <v>45266</v>
      </c>
      <c r="F54" s="11">
        <f t="shared" si="0"/>
        <v>3.0375999646533824E-2</v>
      </c>
      <c r="G54" s="12">
        <v>3</v>
      </c>
      <c r="H54" s="13">
        <v>1</v>
      </c>
      <c r="I54" s="13"/>
    </row>
    <row r="55" spans="1:9" ht="25.5" x14ac:dyDescent="0.25">
      <c r="A55" s="8">
        <v>51</v>
      </c>
      <c r="B55" s="9" t="s">
        <v>57</v>
      </c>
      <c r="C55" s="25" t="s">
        <v>71</v>
      </c>
      <c r="D55" s="10">
        <v>1823</v>
      </c>
      <c r="E55" s="10">
        <v>62147</v>
      </c>
      <c r="F55" s="11">
        <f t="shared" si="0"/>
        <v>2.9333676605467682E-2</v>
      </c>
      <c r="G55" s="12">
        <v>3</v>
      </c>
      <c r="H55" s="13">
        <v>1</v>
      </c>
      <c r="I55" s="13"/>
    </row>
    <row r="56" spans="1:9" ht="25.5" x14ac:dyDescent="0.25">
      <c r="A56" s="8">
        <v>52</v>
      </c>
      <c r="B56" s="9" t="s">
        <v>58</v>
      </c>
      <c r="C56" s="26" t="s">
        <v>71</v>
      </c>
      <c r="D56" s="10">
        <v>1959</v>
      </c>
      <c r="E56" s="10">
        <v>71830</v>
      </c>
      <c r="F56" s="11">
        <f t="shared" si="0"/>
        <v>2.7272727272727271E-2</v>
      </c>
      <c r="G56" s="8">
        <v>3</v>
      </c>
      <c r="H56" s="13">
        <v>1</v>
      </c>
      <c r="I56" s="13"/>
    </row>
    <row r="57" spans="1:9" ht="25.5" x14ac:dyDescent="0.25">
      <c r="A57" s="8">
        <v>53</v>
      </c>
      <c r="B57" s="9" t="s">
        <v>59</v>
      </c>
      <c r="C57" s="27" t="s">
        <v>71</v>
      </c>
      <c r="D57" s="10">
        <v>1853</v>
      </c>
      <c r="E57" s="10">
        <v>72853</v>
      </c>
      <c r="F57" s="11">
        <f t="shared" si="0"/>
        <v>2.543477962472376E-2</v>
      </c>
      <c r="G57" s="12">
        <v>3</v>
      </c>
      <c r="H57" s="13">
        <v>1</v>
      </c>
      <c r="I57" s="13"/>
    </row>
    <row r="58" spans="1:9" ht="25.5" x14ac:dyDescent="0.25">
      <c r="A58" s="8">
        <v>54</v>
      </c>
      <c r="B58" s="9" t="s">
        <v>60</v>
      </c>
      <c r="C58" s="29" t="s">
        <v>70</v>
      </c>
      <c r="D58" s="10">
        <v>529</v>
      </c>
      <c r="E58" s="10">
        <v>21722</v>
      </c>
      <c r="F58" s="11">
        <f t="shared" si="0"/>
        <v>2.4353190313967408E-2</v>
      </c>
      <c r="G58" s="12">
        <v>2</v>
      </c>
      <c r="H58" s="13">
        <v>1</v>
      </c>
      <c r="I58" s="13"/>
    </row>
    <row r="59" spans="1:9" ht="41.1" customHeight="1" x14ac:dyDescent="0.25">
      <c r="A59" s="8">
        <v>55</v>
      </c>
      <c r="B59" s="16" t="s">
        <v>61</v>
      </c>
      <c r="C59" s="26" t="s">
        <v>72</v>
      </c>
      <c r="D59" s="10">
        <v>15664</v>
      </c>
      <c r="E59" s="10">
        <v>643452</v>
      </c>
      <c r="F59" s="11">
        <f t="shared" si="0"/>
        <v>2.4343696188682293E-2</v>
      </c>
      <c r="G59" s="8">
        <f>4+4+4+4+6</f>
        <v>22</v>
      </c>
      <c r="H59" s="13">
        <f>1+1</f>
        <v>2</v>
      </c>
      <c r="I59" s="13">
        <v>1</v>
      </c>
    </row>
    <row r="60" spans="1:9" ht="27.75" customHeight="1" x14ac:dyDescent="0.25">
      <c r="A60" s="8">
        <v>56</v>
      </c>
      <c r="B60" s="9" t="s">
        <v>62</v>
      </c>
      <c r="C60" s="27" t="s">
        <v>71</v>
      </c>
      <c r="D60" s="10">
        <v>396</v>
      </c>
      <c r="E60" s="10">
        <v>42376</v>
      </c>
      <c r="F60" s="11">
        <f t="shared" si="0"/>
        <v>9.3449122144610153E-3</v>
      </c>
      <c r="G60" s="12">
        <v>3</v>
      </c>
      <c r="H60" s="13">
        <v>1</v>
      </c>
      <c r="I60" s="13"/>
    </row>
    <row r="61" spans="1:9" ht="30.95" customHeight="1" x14ac:dyDescent="0.25">
      <c r="A61" s="8">
        <v>57</v>
      </c>
      <c r="B61" s="14" t="s">
        <v>63</v>
      </c>
      <c r="C61" s="26" t="s">
        <v>71</v>
      </c>
      <c r="D61" s="10">
        <v>719</v>
      </c>
      <c r="E61" s="10">
        <v>77102</v>
      </c>
      <c r="F61" s="11">
        <f t="shared" si="0"/>
        <v>9.3253093304972636E-3</v>
      </c>
      <c r="G61" s="8">
        <f>3+6</f>
        <v>9</v>
      </c>
      <c r="H61" s="13">
        <v>1</v>
      </c>
      <c r="I61" s="13">
        <v>1</v>
      </c>
    </row>
    <row r="62" spans="1:9" ht="25.5" x14ac:dyDescent="0.25">
      <c r="A62" s="8">
        <v>58</v>
      </c>
      <c r="B62" s="9" t="s">
        <v>64</v>
      </c>
      <c r="C62" s="25" t="s">
        <v>70</v>
      </c>
      <c r="D62" s="10">
        <v>54</v>
      </c>
      <c r="E62" s="10">
        <v>37220</v>
      </c>
      <c r="F62" s="11">
        <f t="shared" si="0"/>
        <v>1.4508328855454057E-3</v>
      </c>
      <c r="G62" s="12">
        <v>2</v>
      </c>
      <c r="H62" s="13">
        <v>1</v>
      </c>
      <c r="I62" s="13"/>
    </row>
    <row r="63" spans="1:9" ht="18.95" customHeight="1" x14ac:dyDescent="0.25">
      <c r="A63" s="17" t="s">
        <v>65</v>
      </c>
      <c r="D63"/>
      <c r="E63"/>
      <c r="F63"/>
    </row>
    <row r="64" spans="1:9" ht="148.5" customHeight="1" x14ac:dyDescent="0.25">
      <c r="A64" s="30" t="s">
        <v>67</v>
      </c>
      <c r="B64" s="31" t="s">
        <v>73</v>
      </c>
      <c r="C64" s="23"/>
    </row>
  </sheetData>
  <sortState ref="A5:I62">
    <sortCondition descending="1" ref="F5:F62"/>
  </sortState>
  <mergeCells count="1">
    <mergeCell ref="A1:G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Eleftheria Pipera</dc:creator>
  <cp:lastModifiedBy>ΚΟΣΜΑ ΔΕΣΠΟΙΝΑ - MON.A'</cp:lastModifiedBy>
  <dcterms:created xsi:type="dcterms:W3CDTF">2023-07-11T19:12:00Z</dcterms:created>
  <dcterms:modified xsi:type="dcterms:W3CDTF">2023-08-02T07:38:13Z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856A8563CEC54368B20D65B5D5F33499</vt:lpwstr>
  </property>
  <property fmtid="{D5CDD505-2E9C-101B-9397-08002B2CF9AE}" pid="3" name="KSOProductBuildVer">
    <vt:lpwstr>1033-11.2.0.11537</vt:lpwstr>
  </property>
</Properties>
</file>